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onta\OneDrive\Documentos\2024\CUENTA PUBLICA ANUAL 2024\"/>
    </mc:Choice>
  </mc:AlternateContent>
  <xr:revisionPtr revIDLastSave="0" documentId="13_ncr:1_{1A2C44B6-EA19-4566-9611-A35574F73B9A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definedNames>
    <definedName name="_xlnm.Print_Area" localSheetId="0">EAI_FF!$A$1:$H$42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H18" i="1" l="1"/>
  <c r="E18" i="1"/>
  <c r="F26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<sst xmlns="http://schemas.openxmlformats.org/spreadsheetml/2006/main" count="35" uniqueCount="31">
  <si>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</si>
  <si>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</si>
  <si>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</si>
  <si>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</si>
  <si>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</si>
  <si>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</si>
  <si>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</si>
  <si>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</si>
  <si>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</si>
  <si>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</si>
  <si>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</si>
  <si>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</si>
  <si>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</si>
  <si>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</si>
  <si>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</si>
  <si>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</si>
  <si>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</si>
  <si>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</si>
  <si>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</si>
  <si>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</si>
  <si>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</si>
  <si>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</si>
  <si>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</si>
  <si>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</si>
  <si>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</si>
  <si>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</si>
  <si>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</si>
  <si>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</si>
  <si>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</si>
  <si>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 xml:space="preserve">JUNTA RURAL DE AGUA Y SANEAMIENTO DE CREEL						</t>
  </si>
  <si>
    <t xml:space="preserve">Del 1 de Enero al 31 de Diciembre de 2024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</si>
</sst>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765948</xdr:colOff>
      <xdr:row>35</xdr:row>
      <xdr:rowOff>24143</xdr:rowOff>
    </xdr:from>
    <xdr:to>
      <xdr:col>6</xdr:col>
      <xdr:colOff>260684</xdr:colOff>
      <xdr:row>38</xdr:row>
      <xdr:rowOff>53389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01BEBE-9A99-8F06-C284-27B38D084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9001" y="5979775"/>
          <a:ext cx="3074130" cy="480430"/>
        </a:xfrm>
        <a:prstGeom prst="rect">
          <a:avLst/>
        </a:prstGeom>
      </xdr:spPr>
    </xdr:pic>
    <xdr:clientData/>
  </xdr:twoCellAnchor>
  <xdr:twoCellAnchor editAs="oneCell">
    <xdr:from>
      <xdr:col>1</xdr:col>
      <xdr:colOff>1433763</xdr:colOff>
      <xdr:row>35</xdr:row>
      <xdr:rowOff>48328</xdr:rowOff>
    </xdr:from>
    <xdr:to>
      <xdr:col>1</xdr:col>
      <xdr:colOff>4341394</xdr:colOff>
      <xdr:row>38</xdr:row>
      <xdr:rowOff>73441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B58057-858A-6F7F-6420-044A081B8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4395" y="6003960"/>
          <a:ext cx="2907631" cy="476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view="pageBreakPreview" zoomScale="95" zoomScaleNormal="100" zoomScaleSheetLayoutView="95" workbookViewId="0">
      <selection activeCell="G33" sqref="G33"/>
    </sheetView>
  </sheetViews>
  <sheetFormatPr baseColWidth="10" defaultColWidth="11.42578125" defaultRowHeight="12" x14ac:dyDescent="0.2"/>
  <cols>
    <col min="1" max="1" width="3.5703125" style="1" customWidth="1"/>
    <col min="2" max="2" width="71" style="1" bestFit="1" customWidth="1"/>
    <col min="3" max="3" width="16" style="1" customWidth="1"/>
    <col min="4" max="4" width="13.5703125" style="1" customWidth="1"/>
    <col min="5" max="5" width="12.7109375" style="1" customWidth="1"/>
    <col min="6" max="8" width="11.42578125" style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7622418</v>
      </c>
      <c r="D8" s="18">
        <f>SUM(D9:D16)</f>
        <v>1124060.69</v>
      </c>
      <c r="E8" s="21">
        <f t="shared" ref="E8:E16" si="0">C8+D8</f>
        <v>8746478.6899999995</v>
      </c>
      <c r="F8" s="18">
        <f>SUM(F9:F16)</f>
        <v>7255242</v>
      </c>
      <c r="G8" s="21">
        <f>SUM(G9:G16)</f>
        <v>7255242</v>
      </c>
      <c r="H8" s="5">
        <f t="shared" ref="H8:H16" si="1">G8-C8</f>
        <v>-367176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7622418</v>
      </c>
      <c r="D12" s="19">
        <v>1124060.69</v>
      </c>
      <c r="E12" s="23">
        <f t="shared" si="0"/>
        <v>8746478.6899999995</v>
      </c>
      <c r="F12" s="19">
        <v>7255242</v>
      </c>
      <c r="G12" s="22">
        <v>7255242</v>
      </c>
      <c r="H12" s="7">
        <f t="shared" si="1"/>
        <v>-367176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211114</v>
      </c>
      <c r="D18" s="18">
        <f>SUM(D19:D22)</f>
        <v>3805379</v>
      </c>
      <c r="E18" s="21">
        <f>C18+D18</f>
        <v>4016493</v>
      </c>
      <c r="F18" s="18">
        <f>SUM(F19:F22)</f>
        <v>3973884</v>
      </c>
      <c r="G18" s="21">
        <f>SUM(G19:G22)</f>
        <v>3973884</v>
      </c>
      <c r="H18" s="5">
        <f>G18-C18</f>
        <v>3762770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283991</v>
      </c>
      <c r="E20" s="23">
        <f>C20+D20</f>
        <v>283991</v>
      </c>
      <c r="F20" s="19">
        <v>283991</v>
      </c>
      <c r="G20" s="22">
        <v>283991</v>
      </c>
      <c r="H20" s="7">
        <f>G20-C20</f>
        <v>283991</v>
      </c>
    </row>
    <row r="21" spans="2:8" x14ac:dyDescent="0.2">
      <c r="B21" s="6" t="s">
        <v>20</v>
      </c>
      <c r="C21" s="22">
        <v>42609</v>
      </c>
      <c r="D21" s="19">
        <v>9389</v>
      </c>
      <c r="E21" s="23">
        <f>C21+D21</f>
        <v>51998</v>
      </c>
      <c r="F21" s="19">
        <v>9389</v>
      </c>
      <c r="G21" s="22">
        <v>9389</v>
      </c>
      <c r="H21" s="7">
        <f>G21-C21</f>
        <v>-33220</v>
      </c>
    </row>
    <row r="22" spans="2:8" x14ac:dyDescent="0.2">
      <c r="B22" s="6" t="s">
        <v>22</v>
      </c>
      <c r="C22" s="22">
        <v>168505</v>
      </c>
      <c r="D22" s="19">
        <v>3511999</v>
      </c>
      <c r="E22" s="23">
        <f>C22+D22</f>
        <v>3680504</v>
      </c>
      <c r="F22" s="19">
        <v>3680504</v>
      </c>
      <c r="G22" s="22">
        <v>3680504</v>
      </c>
      <c r="H22" s="7">
        <f>G22-C22</f>
        <v>3511999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7833532</v>
      </c>
      <c r="D26" s="26">
        <f>SUM(D24,D18,D8)</f>
        <v>4929439.6899999995</v>
      </c>
      <c r="E26" s="15">
        <f>SUM(D26,C26)</f>
        <v>12762971.689999999</v>
      </c>
      <c r="F26" s="26">
        <f>SUM(F24,F18,F8)</f>
        <v>11229126</v>
      </c>
      <c r="G26" s="15">
        <f>SUM(G24,G18,G8)</f>
        <v>11229126</v>
      </c>
      <c r="H26" s="28">
        <f>SUM(G26-C26)</f>
        <v>3395594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creel</cp:lastModifiedBy>
  <cp:lastPrinted>2025-01-28T23:03:47Z</cp:lastPrinted>
  <dcterms:created xsi:type="dcterms:W3CDTF">2019-12-05T18:23:32Z</dcterms:created>
  <dcterms:modified xsi:type="dcterms:W3CDTF">2025-01-28T23:03:58Z</dcterms:modified>
</cp:coreProperties>
</file>